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.miskovic\Documents\Custom Office Templates\"/>
    </mc:Choice>
  </mc:AlternateContent>
  <bookViews>
    <workbookView xWindow="390" yWindow="558" windowWidth="19818" windowHeight="7368"/>
  </bookViews>
  <sheets>
    <sheet name="Objednavka_DDS" sheetId="1" r:id="rId1"/>
  </sheets>
  <definedNames>
    <definedName name="_xlnm.Print_Area" localSheetId="0">Objednavka_DDS!$C$2:$L$55</definedName>
  </definedNames>
  <calcPr calcId="162913"/>
</workbook>
</file>

<file path=xl/calcChain.xml><?xml version="1.0" encoding="utf-8"?>
<calcChain xmlns="http://schemas.openxmlformats.org/spreadsheetml/2006/main">
  <c r="K35" i="1" l="1"/>
  <c r="K42" i="1"/>
  <c r="K40" i="1"/>
  <c r="K38" i="1"/>
  <c r="K37" i="1"/>
  <c r="K36" i="1"/>
  <c r="K29" i="1"/>
  <c r="K27" i="1"/>
</calcChain>
</file>

<file path=xl/sharedStrings.xml><?xml version="1.0" encoding="utf-8"?>
<sst xmlns="http://schemas.openxmlformats.org/spreadsheetml/2006/main" count="47" uniqueCount="47">
  <si>
    <t>Disig, a.s.</t>
  </si>
  <si>
    <t>Záhradnícka 151</t>
  </si>
  <si>
    <t>821 08 Bratislava</t>
  </si>
  <si>
    <t xml:space="preserve">Zapísaná v OR Okresného súdu Bratislava I, </t>
  </si>
  <si>
    <t xml:space="preserve">odd.: Sa, vložka č.: 3794/B </t>
  </si>
  <si>
    <t xml:space="preserve">IČO: </t>
  </si>
  <si>
    <t xml:space="preserve">DIČ: </t>
  </si>
  <si>
    <t>20 22 1169 76</t>
  </si>
  <si>
    <t xml:space="preserve">IČO DPH:  </t>
  </si>
  <si>
    <t>SK20 22 1169 76</t>
  </si>
  <si>
    <t>IČ DPH:</t>
  </si>
  <si>
    <t>Bankové spojenie:</t>
  </si>
  <si>
    <t>Banka:</t>
  </si>
  <si>
    <t>Tatra banka a.s.</t>
  </si>
  <si>
    <t>Tel.: +421 (2) 208 50 142</t>
  </si>
  <si>
    <t>E-mail: obchod@disig.sk</t>
  </si>
  <si>
    <t>Záväzne si u vás objednávame:</t>
  </si>
  <si>
    <t>Podmienky dodania služby:</t>
  </si>
  <si>
    <t>SK11 1100 0000 0026 2576 8772</t>
  </si>
  <si>
    <t>359 759 46</t>
  </si>
  <si>
    <t>Názov spoločnosti:</t>
  </si>
  <si>
    <t>Adresa spoločnosti:</t>
  </si>
  <si>
    <t>IČO:</t>
  </si>
  <si>
    <t>Údaje kontaktnej osoby</t>
  </si>
  <si>
    <t>Meno:</t>
  </si>
  <si>
    <t>Email:</t>
  </si>
  <si>
    <t>Počet  licencií (ks)</t>
  </si>
  <si>
    <t>Cena bez DPH</t>
  </si>
  <si>
    <t>Voliteľné moduly k aplikácii Disig Desktop Signer</t>
  </si>
  <si>
    <t>Modul - Dlhodobá archivácia</t>
  </si>
  <si>
    <r>
      <rPr>
        <b/>
        <sz val="10"/>
        <color indexed="8"/>
        <rFont val="Trebuchet MS"/>
        <family val="2"/>
        <charset val="238"/>
      </rPr>
      <t>Medium - 1</t>
    </r>
    <r>
      <rPr>
        <sz val="10"/>
        <color indexed="8"/>
        <rFont val="Trebuchet MS"/>
        <family val="2"/>
        <charset val="238"/>
      </rPr>
      <t>000 dokumentov*</t>
    </r>
  </si>
  <si>
    <r>
      <rPr>
        <b/>
        <sz val="10"/>
        <color indexed="8"/>
        <rFont val="Trebuchet MS"/>
        <family val="2"/>
        <charset val="238"/>
      </rPr>
      <t>Maxi -</t>
    </r>
    <r>
      <rPr>
        <sz val="10"/>
        <color indexed="8"/>
        <rFont val="Trebuchet MS"/>
        <family val="2"/>
        <charset val="238"/>
      </rPr>
      <t xml:space="preserve"> 10 000 dokumentov*</t>
    </r>
  </si>
  <si>
    <t>Profi - neobmedzený počet dokumentov*</t>
  </si>
  <si>
    <t>Modul - Zaručená konverzia*</t>
  </si>
  <si>
    <t>Modul - Hromadné podpisovanie*</t>
  </si>
  <si>
    <t xml:space="preserve">Vyplnený objednávkový formulár zašlite na e-mailovú adresu obchod@disig.sk 
</t>
  </si>
  <si>
    <t xml:space="preserve"> *Licencia prídavného modulu je platná jeden rok odo dňa aktivácie</t>
  </si>
  <si>
    <t>POSKYTOVATEĽ</t>
  </si>
  <si>
    <t>OBJEDNÁVATEĽ</t>
  </si>
  <si>
    <t>Zaslaním záväznej objednávky Objednávateľ prehlasuje, že údaje uvedené v objednávke sú pravdivé, je oboznámený 
s obchodnými podmienkami poskytovania predaja produktov a súhlasí s nimi. 
Zároveň prehasuje, že je oboznámený s cenovými podmienkami a súhlasí so zasielaním elektronických faktúr.</t>
  </si>
  <si>
    <t xml:space="preserve">Po odoslaní Vašej objednávky Vám do 2 pracovných dní pošleme zálohovú faktúru. Po pripísaní peňažných prostriedkov 
na účel spoločnosti Disig, a.s. bude objednávateľovi zaslaný notifikačný e-mail s informáciami  
 o inštalácii, aktivácii a používaní aplikádie. 
</t>
  </si>
  <si>
    <r>
      <t xml:space="preserve">Disig Desktop Signer 3.0
</t>
    </r>
    <r>
      <rPr>
        <b/>
        <sz val="8"/>
        <color indexed="8"/>
        <rFont val="Trebuchet MS"/>
        <family val="2"/>
        <charset val="238"/>
      </rPr>
      <t>(Licencia je viazaná na 1 technické zariadenie)</t>
    </r>
  </si>
  <si>
    <r>
      <t xml:space="preserve">Zadajte hodnotu licenčného kľúča licencie, ktorú požadujete Upgradovať 
</t>
    </r>
    <r>
      <rPr>
        <sz val="8"/>
        <color rgb="FF000000"/>
        <rFont val="Trebuchet MS"/>
        <family val="2"/>
        <charset val="238"/>
      </rPr>
      <t xml:space="preserve">(Pri väčšom počte licencií, uveďte hodnoty licenčných kľúčov do samostatnej prílohy) </t>
    </r>
  </si>
  <si>
    <r>
      <rPr>
        <b/>
        <sz val="20"/>
        <color indexed="8"/>
        <rFont val="Trebuchet MS"/>
        <family val="2"/>
        <charset val="238"/>
      </rPr>
      <t>OBJEDNÁVKA</t>
    </r>
    <r>
      <rPr>
        <b/>
        <i/>
        <sz val="20"/>
        <color indexed="8"/>
        <rFont val="Trebuchet MS"/>
        <family val="2"/>
        <charset val="238"/>
      </rPr>
      <t xml:space="preserve"> </t>
    </r>
    <r>
      <rPr>
        <b/>
        <sz val="20"/>
        <color indexed="8"/>
        <rFont val="Trebuchet MS"/>
        <family val="2"/>
        <charset val="238"/>
      </rPr>
      <t>- Disig Desktop Signer</t>
    </r>
  </si>
  <si>
    <r>
      <rPr>
        <b/>
        <sz val="10"/>
        <color rgb="FFFF0000"/>
        <rFont val="Trebuchet MS"/>
        <family val="2"/>
        <charset val="238"/>
      </rPr>
      <t>Upgrade licencie Disig Desktop Signer na verziu 3.0</t>
    </r>
    <r>
      <rPr>
        <b/>
        <sz val="10"/>
        <color rgb="FF000000"/>
        <rFont val="Trebuchet MS"/>
        <family val="2"/>
        <charset val="238"/>
      </rPr>
      <t xml:space="preserve">
</t>
    </r>
    <r>
      <rPr>
        <sz val="8"/>
        <color rgb="FF000000"/>
        <rFont val="Trebuchet MS"/>
        <family val="2"/>
        <charset val="238"/>
      </rPr>
      <t>(Licencia je viazaná na jeden licenčný kľúč DDS verzie 2.5 a vyššej)</t>
    </r>
  </si>
  <si>
    <r>
      <t xml:space="preserve">Informácie k Disig Desktop Signer (aplikácia je dostupná len pre </t>
    </r>
    <r>
      <rPr>
        <b/>
        <sz val="10"/>
        <color rgb="FFFF0000"/>
        <rFont val="Trebuchet MS"/>
        <family val="2"/>
        <charset val="238"/>
      </rPr>
      <t>OS Windows</t>
    </r>
    <r>
      <rPr>
        <b/>
        <sz val="10"/>
        <color rgb="FF000000"/>
        <rFont val="Trebuchet MS"/>
        <family val="2"/>
        <charset val="238"/>
      </rPr>
      <t>)</t>
    </r>
  </si>
  <si>
    <r>
      <rPr>
        <b/>
        <sz val="10"/>
        <color indexed="8"/>
        <rFont val="Trebuchet MS"/>
        <family val="2"/>
        <charset val="238"/>
      </rPr>
      <t>Mini -</t>
    </r>
    <r>
      <rPr>
        <sz val="10"/>
        <color indexed="8"/>
        <rFont val="Trebuchet MS"/>
        <family val="2"/>
        <charset val="238"/>
      </rPr>
      <t>200 dokumentov*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</si>
</sst>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#,##0&quot; &quot;;&quot;-&quot;#,##0&quot; &quot;;&quot; - &quot;;&quot; &quot;@&quot; &quot;"/>
    <numFmt numFmtId="165" formatCode="&quot; &quot;#,##0.00&quot; &quot;;&quot;-&quot;#,##0.00&quot; &quot;;&quot; -&quot;00&quot; &quot;;&quot; &quot;@&quot; &quot;"/>
    <numFmt numFmtId="166" formatCode="&quot; Ł&quot;#,##0&quot; &quot;;&quot;-Ł&quot;#,##0&quot; &quot;;&quot; Ł- &quot;;&quot; &quot;@&quot; &quot;"/>
    <numFmt numFmtId="167" formatCode="&quot; Ł&quot;#,##0.00&quot; &quot;;&quot;-Ł&quot;#,##0.00&quot; &quot;;&quot; Ł-&quot;00&quot; &quot;;&quot; &quot;@&quot; &quot;"/>
    <numFmt numFmtId="168" formatCode="#,##0.00\ &quot;€&quot;"/>
  </numFmts>
  <fonts count="19" x14ac:knownFonts="1">
    <font>
      <sz val="10"/>
      <color rgb="FF000000"/>
      <name val="Arial CE"/>
      <charset val="238"/>
    </font>
    <font>
      <sz val="10"/>
      <color indexed="8"/>
      <name val="Trebuchet MS"/>
      <family val="2"/>
      <charset val="238"/>
    </font>
    <font>
      <b/>
      <sz val="10"/>
      <color indexed="8"/>
      <name val="Trebuchet MS"/>
      <family val="2"/>
      <charset val="238"/>
    </font>
    <font>
      <b/>
      <sz val="8"/>
      <color indexed="8"/>
      <name val="Trebuchet MS"/>
      <family val="2"/>
      <charset val="238"/>
    </font>
    <font>
      <sz val="10"/>
      <color rgb="FF000000"/>
      <name val="Arial CE"/>
      <charset val="238"/>
    </font>
    <font>
      <u/>
      <sz val="10"/>
      <color rgb="FF0000FF"/>
      <name val="Arial CE"/>
      <charset val="238"/>
    </font>
    <font>
      <sz val="10"/>
      <color rgb="FF000000"/>
      <name val="Arial"/>
      <family val="2"/>
      <charset val="238"/>
    </font>
    <font>
      <sz val="10"/>
      <color rgb="FF000000"/>
      <name val="Trebuchet MS"/>
      <family val="2"/>
      <charset val="238"/>
    </font>
    <font>
      <b/>
      <sz val="12"/>
      <color rgb="FF000000"/>
      <name val="Trebuchet MS"/>
      <family val="2"/>
      <charset val="238"/>
    </font>
    <font>
      <sz val="8"/>
      <color rgb="FF000000"/>
      <name val="Trebuchet MS"/>
      <family val="2"/>
      <charset val="238"/>
    </font>
    <font>
      <b/>
      <sz val="10"/>
      <color rgb="FF000000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b/>
      <u/>
      <sz val="10"/>
      <color rgb="FF000000"/>
      <name val="Trebuchet MS"/>
      <family val="2"/>
      <charset val="238"/>
    </font>
    <font>
      <b/>
      <i/>
      <sz val="20"/>
      <color rgb="FF000000"/>
      <name val="Trebuchet MS"/>
      <family val="2"/>
      <charset val="238"/>
    </font>
    <font>
      <b/>
      <sz val="20"/>
      <color indexed="8"/>
      <name val="Trebuchet MS"/>
      <family val="2"/>
      <charset val="238"/>
    </font>
    <font>
      <b/>
      <i/>
      <sz val="20"/>
      <color indexed="8"/>
      <name val="Trebuchet MS"/>
      <family val="2"/>
      <charset val="238"/>
    </font>
    <font>
      <sz val="5"/>
      <color rgb="FF00000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3300"/>
        <bgColor rgb="FF003300"/>
      </patternFill>
    </fill>
    <fill>
      <patternFill patternType="solid">
        <fgColor rgb="FFFFFFFF"/>
        <bgColor rgb="FFFFFFFF"/>
      </patternFill>
    </fill>
    <fill>
      <patternFill patternType="solid">
        <fgColor rgb="FFEBF1DE"/>
        <bgColor rgb="FFEBF1DE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79">
    <xf numFmtId="0" fontId="0" fillId="0" borderId="0" xfId="0"/>
    <xf numFmtId="0" fontId="0" fillId="3" borderId="0" xfId="0" applyFill="1"/>
    <xf numFmtId="0" fontId="7" fillId="3" borderId="0" xfId="0" applyFont="1" applyFill="1" applyAlignment="1" applyProtection="1">
      <alignment horizontal="left" indent="1"/>
    </xf>
    <xf numFmtId="0" fontId="8" fillId="3" borderId="0" xfId="0" applyFont="1" applyFill="1" applyAlignment="1" applyProtection="1">
      <alignment horizontal="left" indent="1"/>
    </xf>
    <xf numFmtId="49" fontId="7" fillId="3" borderId="0" xfId="0" applyNumberFormat="1" applyFont="1" applyFill="1" applyAlignment="1" applyProtection="1">
      <alignment horizontal="left" indent="1"/>
    </xf>
    <xf numFmtId="0" fontId="9" fillId="3" borderId="0" xfId="0" applyFont="1" applyFill="1" applyAlignment="1" applyProtection="1">
      <alignment horizontal="left" wrapText="1" indent="1"/>
    </xf>
    <xf numFmtId="0" fontId="7" fillId="3" borderId="0" xfId="0" applyFont="1" applyFill="1" applyProtection="1"/>
    <xf numFmtId="0" fontId="7" fillId="3" borderId="0" xfId="0" applyFont="1" applyFill="1" applyAlignment="1" applyProtection="1">
      <alignment horizontal="right" indent="2"/>
    </xf>
    <xf numFmtId="0" fontId="10" fillId="3" borderId="0" xfId="0" applyFont="1" applyFill="1" applyProtection="1"/>
    <xf numFmtId="0" fontId="7" fillId="3" borderId="0" xfId="0" applyFont="1" applyFill="1" applyAlignment="1" applyProtection="1">
      <alignment horizontal="right" vertical="center"/>
    </xf>
    <xf numFmtId="0" fontId="10" fillId="3" borderId="0" xfId="0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left" indent="2"/>
    </xf>
    <xf numFmtId="1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/>
    <xf numFmtId="0" fontId="0" fillId="0" borderId="0" xfId="0" applyProtection="1"/>
    <xf numFmtId="0" fontId="12" fillId="3" borderId="0" xfId="0" applyFont="1" applyFill="1" applyProtection="1"/>
    <xf numFmtId="0" fontId="10" fillId="3" borderId="0" xfId="0" applyFont="1" applyFill="1" applyAlignment="1" applyProtection="1">
      <alignment horizontal="left" indent="1"/>
    </xf>
    <xf numFmtId="0" fontId="13" fillId="3" borderId="0" xfId="3" applyFont="1" applyFill="1" applyAlignment="1" applyProtection="1">
      <alignment horizontal="left" indent="1"/>
    </xf>
    <xf numFmtId="0" fontId="7" fillId="3" borderId="0" xfId="0" applyFont="1" applyFill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Protection="1"/>
    <xf numFmtId="49" fontId="10" fillId="0" borderId="0" xfId="0" applyNumberFormat="1" applyFont="1" applyFill="1" applyBorder="1" applyAlignment="1" applyProtection="1">
      <alignment horizontal="left" vertical="center" indent="1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10" fillId="3" borderId="0" xfId="3" applyFont="1" applyFill="1" applyBorder="1" applyAlignment="1" applyProtection="1">
      <alignment horizontal="center" vertical="center" wrapText="1"/>
    </xf>
    <xf numFmtId="0" fontId="10" fillId="3" borderId="0" xfId="3" applyFont="1" applyFill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right" vertical="center"/>
    </xf>
    <xf numFmtId="1" fontId="10" fillId="0" borderId="0" xfId="0" applyNumberFormat="1" applyFont="1" applyFill="1" applyBorder="1" applyAlignment="1" applyProtection="1">
      <alignment horizontal="left" vertical="center" indent="1"/>
    </xf>
    <xf numFmtId="0" fontId="7" fillId="3" borderId="0" xfId="3" applyFont="1" applyFill="1" applyBorder="1" applyAlignment="1" applyProtection="1">
      <alignment horizontal="right" indent="1"/>
    </xf>
    <xf numFmtId="0" fontId="2" fillId="3" borderId="0" xfId="3" applyFont="1" applyFill="1" applyBorder="1" applyAlignment="1" applyProtection="1">
      <alignment horizontal="right" indent="1"/>
    </xf>
    <xf numFmtId="0" fontId="7" fillId="0" borderId="0" xfId="3" applyFont="1" applyFill="1" applyBorder="1" applyAlignment="1" applyProtection="1">
      <alignment horizontal="right" indent="1"/>
    </xf>
    <xf numFmtId="0" fontId="7" fillId="0" borderId="7" xfId="0" applyFont="1" applyFill="1" applyBorder="1" applyAlignment="1" applyProtection="1">
      <alignment vertical="center"/>
    </xf>
    <xf numFmtId="0" fontId="10" fillId="0" borderId="0" xfId="3" applyFont="1" applyFill="1" applyBorder="1" applyAlignment="1" applyProtection="1">
      <alignment horizontal="left" indent="11"/>
    </xf>
    <xf numFmtId="168" fontId="10" fillId="4" borderId="1" xfId="0" applyNumberFormat="1" applyFont="1" applyFill="1" applyBorder="1" applyAlignment="1" applyProtection="1">
      <alignment horizontal="center" vertical="center"/>
    </xf>
    <xf numFmtId="168" fontId="10" fillId="4" borderId="3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/>
    </xf>
    <xf numFmtId="0" fontId="10" fillId="3" borderId="0" xfId="3" applyFont="1" applyFill="1" applyAlignment="1" applyProtection="1">
      <alignment horizontal="center" vertical="center" wrapText="1"/>
    </xf>
    <xf numFmtId="0" fontId="12" fillId="3" borderId="0" xfId="3" applyFont="1" applyFill="1" applyAlignment="1" applyProtection="1">
      <alignment horizontal="center" vertical="center" wrapText="1"/>
    </xf>
    <xf numFmtId="0" fontId="10" fillId="3" borderId="0" xfId="3" applyFont="1" applyFill="1" applyBorder="1" applyAlignment="1" applyProtection="1">
      <alignment horizontal="left" indent="11"/>
    </xf>
    <xf numFmtId="1" fontId="10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horizontal="left" vertical="center"/>
    </xf>
    <xf numFmtId="1" fontId="10" fillId="0" borderId="0" xfId="0" applyNumberFormat="1" applyFont="1" applyFill="1" applyBorder="1" applyAlignment="1" applyProtection="1">
      <alignment vertical="center"/>
    </xf>
    <xf numFmtId="1" fontId="10" fillId="5" borderId="8" xfId="0" applyNumberFormat="1" applyFont="1" applyFill="1" applyBorder="1" applyAlignment="1" applyProtection="1">
      <alignment horizontal="center" vertical="center"/>
    </xf>
    <xf numFmtId="1" fontId="10" fillId="5" borderId="2" xfId="0" applyNumberFormat="1" applyFont="1" applyFill="1" applyBorder="1" applyAlignment="1" applyProtection="1">
      <alignment horizontal="center" vertical="center"/>
    </xf>
    <xf numFmtId="49" fontId="13" fillId="5" borderId="9" xfId="0" applyNumberFormat="1" applyFont="1" applyFill="1" applyBorder="1" applyAlignment="1" applyProtection="1">
      <alignment horizontal="left" vertical="center"/>
      <protection locked="0"/>
    </xf>
    <xf numFmtId="49" fontId="13" fillId="5" borderId="10" xfId="0" applyNumberFormat="1" applyFont="1" applyFill="1" applyBorder="1" applyAlignment="1" applyProtection="1">
      <alignment vertical="center"/>
    </xf>
    <xf numFmtId="0" fontId="15" fillId="3" borderId="0" xfId="0" applyFont="1" applyFill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/>
    <xf numFmtId="0" fontId="18" fillId="0" borderId="0" xfId="0" applyFont="1"/>
    <xf numFmtId="0" fontId="7" fillId="3" borderId="0" xfId="0" applyFont="1" applyFill="1" applyBorder="1" applyAlignment="1" applyProtection="1">
      <alignment horizontal="center" vertical="top" wrapText="1"/>
    </xf>
    <xf numFmtId="49" fontId="7" fillId="3" borderId="0" xfId="0" applyNumberFormat="1" applyFont="1" applyFill="1" applyAlignment="1" applyProtection="1">
      <alignment horizontal="left" vertical="center" indent="1"/>
    </xf>
    <xf numFmtId="0" fontId="10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 vertical="center" wrapText="1"/>
    </xf>
    <xf numFmtId="0" fontId="9" fillId="3" borderId="0" xfId="3" applyFont="1" applyFill="1" applyAlignment="1" applyProtection="1">
      <alignment horizontal="center"/>
    </xf>
    <xf numFmtId="0" fontId="10" fillId="4" borderId="4" xfId="0" applyFont="1" applyFill="1" applyBorder="1" applyAlignment="1" applyProtection="1">
      <alignment horizontal="left" vertical="center" indent="1"/>
      <protection locked="0"/>
    </xf>
    <xf numFmtId="0" fontId="10" fillId="4" borderId="6" xfId="0" applyFont="1" applyFill="1" applyBorder="1" applyAlignment="1" applyProtection="1">
      <alignment horizontal="left" vertical="center" indent="1"/>
      <protection locked="0"/>
    </xf>
    <xf numFmtId="0" fontId="10" fillId="4" borderId="5" xfId="0" applyFont="1" applyFill="1" applyBorder="1" applyAlignment="1" applyProtection="1">
      <alignment horizontal="left" vertical="center" indent="1"/>
      <protection locked="0"/>
    </xf>
    <xf numFmtId="0" fontId="10" fillId="0" borderId="0" xfId="3" applyFont="1" applyFill="1" applyBorder="1" applyAlignment="1" applyProtection="1">
      <alignment horizontal="center" vertical="center" wrapText="1"/>
    </xf>
    <xf numFmtId="0" fontId="10" fillId="0" borderId="2" xfId="3" applyFont="1" applyFill="1" applyBorder="1" applyAlignment="1" applyProtection="1">
      <alignment horizontal="center" vertical="center" wrapText="1"/>
    </xf>
    <xf numFmtId="0" fontId="10" fillId="3" borderId="0" xfId="3" applyFont="1" applyFill="1" applyAlignment="1" applyProtection="1">
      <alignment horizontal="left" wrapText="1" indent="11"/>
    </xf>
    <xf numFmtId="0" fontId="1" fillId="3" borderId="0" xfId="3" applyFont="1" applyFill="1" applyBorder="1" applyAlignment="1" applyProtection="1">
      <alignment horizontal="left" indent="13"/>
    </xf>
    <xf numFmtId="0" fontId="1" fillId="3" borderId="2" xfId="3" applyFont="1" applyFill="1" applyBorder="1" applyAlignment="1" applyProtection="1">
      <alignment horizontal="left" indent="13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 applyProtection="1">
      <alignment horizontal="left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49" fontId="7" fillId="3" borderId="6" xfId="0" applyNumberFormat="1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/>
    </xf>
    <xf numFmtId="0" fontId="10" fillId="3" borderId="0" xfId="0" applyFont="1" applyFill="1" applyAlignment="1" applyProtection="1">
      <alignment horizontal="center" vertical="top" wrapText="1"/>
    </xf>
    <xf numFmtId="0" fontId="10" fillId="3" borderId="0" xfId="3" applyFont="1" applyFill="1" applyAlignment="1" applyProtection="1">
      <alignment horizontal="center" vertical="center" wrapText="1"/>
    </xf>
    <xf numFmtId="0" fontId="10" fillId="3" borderId="0" xfId="3" applyFont="1" applyFill="1" applyBorder="1" applyAlignment="1" applyProtection="1">
      <alignment horizontal="center" vertical="center" wrapText="1"/>
    </xf>
    <xf numFmtId="0" fontId="12" fillId="3" borderId="0" xfId="3" applyFont="1" applyFill="1" applyAlignment="1" applyProtection="1">
      <alignment horizontal="center" vertical="center" wrapText="1"/>
    </xf>
    <xf numFmtId="0" fontId="10" fillId="3" borderId="0" xfId="3" applyFont="1" applyFill="1" applyBorder="1" applyAlignment="1" applyProtection="1">
      <alignment horizontal="left" indent="11"/>
    </xf>
    <xf numFmtId="0" fontId="10" fillId="3" borderId="2" xfId="3" applyFont="1" applyFill="1" applyBorder="1" applyAlignment="1" applyProtection="1">
      <alignment horizontal="left" indent="11"/>
    </xf>
    <xf numFmtId="0" fontId="14" fillId="3" borderId="0" xfId="3" applyFont="1" applyFill="1" applyAlignment="1" applyProtection="1">
      <alignment horizontal="left" vertical="center" wrapText="1" indent="9"/>
    </xf>
    <xf numFmtId="0" fontId="2" fillId="3" borderId="0" xfId="3" applyFont="1" applyFill="1" applyBorder="1" applyAlignment="1" applyProtection="1">
      <alignment horizontal="left" indent="13"/>
    </xf>
    <xf numFmtId="0" fontId="2" fillId="3" borderId="2" xfId="3" applyFont="1" applyFill="1" applyBorder="1" applyAlignment="1" applyProtection="1">
      <alignment horizontal="left" indent="13"/>
    </xf>
  </cellXfs>
  <cellStyles count="7">
    <cellStyle name="Dezimal [0]_Compiling Utility Macros" xfId="1"/>
    <cellStyle name="Dezimal_Compiling Utility Macros" xfId="2"/>
    <cellStyle name="Hypertextové prepojenie" xfId="3"/>
    <cellStyle name="Normal" xfId="0" builtinId="0"/>
    <cellStyle name="Standard_Anpassen der Amortisation" xfId="4"/>
    <cellStyle name="Währung [0]_Compiling Utility Macros" xfId="5"/>
    <cellStyle name="Währung_Compiling Utility Macro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50</xdr:row>
      <xdr:rowOff>28578</xdr:rowOff>
    </xdr:from>
    <xdr:ext cx="7406640" cy="1066797"/>
    <xdr:sp macro="" textlink="">
      <xdr:nvSpPr>
        <xdr:cNvPr id="5" name="Rounded Rectangle 1"/>
        <xdr:cNvSpPr/>
      </xdr:nvSpPr>
      <xdr:spPr>
        <a:xfrm>
          <a:off x="1813560" y="10544178"/>
          <a:ext cx="7406640" cy="1066797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noFill/>
        <a:ln w="25402">
          <a:solidFill>
            <a:srgbClr val="F79646"/>
          </a:solidFill>
          <a:prstDash val="solid"/>
        </a:ln>
      </xdr:spPr>
      <xdr:txBody>
        <a:bodyPr vert="horz" wrap="square" lIns="91440" tIns="45720" rIns="91440" bIns="45720" anchor="ctr" anchorCtr="0" compatLnSpc="0"/>
        <a:lstStyle/>
        <a:p>
          <a:pPr marL="0" marR="0" lvl="0" indent="0" algn="l" defTabSz="914400" rtl="0" fontAlgn="auto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361946</xdr:colOff>
      <xdr:row>3</xdr:row>
      <xdr:rowOff>85725</xdr:rowOff>
    </xdr:from>
    <xdr:ext cx="3000375" cy="3409950"/>
    <xdr:sp macro="" textlink="">
      <xdr:nvSpPr>
        <xdr:cNvPr id="2" name="Rounded Rectangle 12"/>
        <xdr:cNvSpPr/>
      </xdr:nvSpPr>
      <xdr:spPr>
        <a:xfrm>
          <a:off x="1790696" y="733425"/>
          <a:ext cx="3000375" cy="3409950"/>
        </a:xfrm>
        <a:custGeom>
          <a:avLst>
            <a:gd name="f10" fmla="val 1171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171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noFill/>
        <a:ln w="25402">
          <a:solidFill>
            <a:srgbClr val="F79646"/>
          </a:solidFill>
          <a:prstDash val="solid"/>
        </a:ln>
      </xdr:spPr>
      <xdr:txBody>
        <a:bodyPr vert="horz" wrap="square" lIns="91440" tIns="45720" rIns="91440" bIns="45720" anchor="ctr" anchorCtr="0" compatLnSpc="0"/>
        <a:lstStyle/>
        <a:p>
          <a:endParaRPr lang="sk-SK"/>
        </a:p>
      </xdr:txBody>
    </xdr:sp>
    <xdr:clientData/>
  </xdr:oneCellAnchor>
  <xdr:oneCellAnchor>
    <xdr:from>
      <xdr:col>5</xdr:col>
      <xdr:colOff>266700</xdr:colOff>
      <xdr:row>3</xdr:row>
      <xdr:rowOff>104770</xdr:rowOff>
    </xdr:from>
    <xdr:ext cx="4065270" cy="3400430"/>
    <xdr:sp macro="" textlink="">
      <xdr:nvSpPr>
        <xdr:cNvPr id="3" name="Rounded Rectangle 13"/>
        <xdr:cNvSpPr/>
      </xdr:nvSpPr>
      <xdr:spPr>
        <a:xfrm>
          <a:off x="5033010" y="733420"/>
          <a:ext cx="4065270" cy="3400430"/>
        </a:xfrm>
        <a:custGeom>
          <a:avLst>
            <a:gd name="f10" fmla="val 1171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171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noFill/>
        <a:ln w="25402">
          <a:solidFill>
            <a:srgbClr val="F79646"/>
          </a:solidFill>
          <a:prstDash val="solid"/>
        </a:ln>
      </xdr:spPr>
      <xdr:txBody>
        <a:bodyPr vert="horz" wrap="square" lIns="91440" tIns="45720" rIns="91440" bIns="45720" anchor="ctr" anchorCtr="0" compatLnSpc="0"/>
        <a:lstStyle/>
        <a:p>
          <a:endParaRPr lang="sk-SK"/>
        </a:p>
      </xdr:txBody>
    </xdr:sp>
    <xdr:clientData/>
  </xdr:oneCellAnchor>
  <xdr:oneCellAnchor>
    <xdr:from>
      <xdr:col>2</xdr:col>
      <xdr:colOff>358140</xdr:colOff>
      <xdr:row>23</xdr:row>
      <xdr:rowOff>15242</xdr:rowOff>
    </xdr:from>
    <xdr:ext cx="7330439" cy="4347208"/>
    <xdr:sp macro="" textlink="">
      <xdr:nvSpPr>
        <xdr:cNvPr id="4" name="Rounded Rectangle 14"/>
        <xdr:cNvSpPr/>
      </xdr:nvSpPr>
      <xdr:spPr>
        <a:xfrm>
          <a:off x="1828800" y="4754882"/>
          <a:ext cx="7330439" cy="4347208"/>
        </a:xfrm>
        <a:custGeom>
          <a:avLst>
            <a:gd name="f10" fmla="val 1171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171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noFill/>
        <a:ln w="25402">
          <a:solidFill>
            <a:srgbClr val="F79646"/>
          </a:solidFill>
          <a:prstDash val="solid"/>
        </a:ln>
      </xdr:spPr>
      <xdr:txBody>
        <a:bodyPr vert="horz" wrap="square" lIns="91440" tIns="45720" rIns="91440" bIns="45720" anchor="ctr" anchorCtr="0" compatLnSpc="0"/>
        <a:lstStyle/>
        <a:p>
          <a:endParaRPr lang="sk-SK"/>
        </a:p>
      </xdr:txBody>
    </xdr:sp>
    <xdr:clientData/>
  </xdr:oneCellAnchor>
  <xdr:oneCellAnchor>
    <xdr:from>
      <xdr:col>2</xdr:col>
      <xdr:colOff>380999</xdr:colOff>
      <xdr:row>44</xdr:row>
      <xdr:rowOff>9526</xdr:rowOff>
    </xdr:from>
    <xdr:ext cx="7326631" cy="1047750"/>
    <xdr:sp macro="" textlink="">
      <xdr:nvSpPr>
        <xdr:cNvPr id="7" name="Rounded Rectangle 1"/>
        <xdr:cNvSpPr/>
      </xdr:nvSpPr>
      <xdr:spPr>
        <a:xfrm>
          <a:off x="1851659" y="9431656"/>
          <a:ext cx="7326631" cy="1047750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noFill/>
        <a:ln w="25402">
          <a:solidFill>
            <a:srgbClr val="F79646"/>
          </a:solidFill>
          <a:prstDash val="solid"/>
        </a:ln>
      </xdr:spPr>
      <xdr:txBody>
        <a:bodyPr vert="horz" wrap="square" lIns="91440" tIns="45720" rIns="91440" bIns="45720" anchor="ctr" anchorCtr="0" compatLnSpc="0"/>
        <a:lstStyle/>
        <a:p>
          <a:pPr marL="0" marR="0" lvl="0" indent="0" algn="l" defTabSz="914400" rtl="0" fontAlgn="auto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6"/>
  <sheetViews>
    <sheetView showGridLines="0" tabSelected="1" zoomScaleNormal="100" workbookViewId="0">
      <selection activeCell="G7" sqref="G7:K7"/>
    </sheetView>
  </sheetViews>
  <sheetFormatPr defaultColWidth="0" defaultRowHeight="12.3" x14ac:dyDescent="0.4"/>
  <cols>
    <col min="1" max="2" width="10.71875" customWidth="1"/>
    <col min="3" max="3" width="5.71875" customWidth="1"/>
    <col min="4" max="4" width="22.1640625" customWidth="1"/>
    <col min="5" max="5" width="20.1640625" customWidth="1"/>
    <col min="6" max="6" width="6.27734375" customWidth="1"/>
    <col min="7" max="7" width="7.71875" customWidth="1"/>
    <col min="8" max="8" width="4.83203125" customWidth="1"/>
    <col min="9" max="9" width="12.5546875" customWidth="1"/>
    <col min="10" max="10" width="11.1640625" customWidth="1"/>
    <col min="11" max="11" width="17.77734375" customWidth="1"/>
    <col min="12" max="13" width="10.71875" customWidth="1"/>
    <col min="14" max="14" width="9.1640625" hidden="1" customWidth="1"/>
    <col min="15" max="16" width="8.27734375" hidden="1" customWidth="1"/>
    <col min="17" max="16384" width="9.1640625" hidden="1"/>
  </cols>
  <sheetData>
    <row r="1" spans="1:15" ht="12.9" x14ac:dyDescent="0.5">
      <c r="A1" s="13"/>
      <c r="B1" s="13"/>
      <c r="C1" s="13"/>
      <c r="D1" s="6"/>
      <c r="E1" s="6"/>
      <c r="F1" s="6"/>
      <c r="G1" s="6"/>
      <c r="H1" s="6"/>
      <c r="I1" s="6"/>
      <c r="J1" s="6"/>
      <c r="K1" s="6"/>
      <c r="L1" s="6"/>
      <c r="M1" s="13"/>
      <c r="N1" s="14"/>
      <c r="O1" s="14"/>
    </row>
    <row r="2" spans="1:15" ht="25.8" x14ac:dyDescent="0.4">
      <c r="A2" s="13"/>
      <c r="B2" s="13"/>
      <c r="C2" s="13"/>
      <c r="D2" s="53" t="s">
        <v>43</v>
      </c>
      <c r="E2" s="53"/>
      <c r="F2" s="53"/>
      <c r="G2" s="53"/>
      <c r="H2" s="53"/>
      <c r="I2" s="53"/>
      <c r="J2" s="53"/>
      <c r="K2" s="53"/>
      <c r="L2" s="53"/>
      <c r="M2" s="13"/>
      <c r="N2" s="14"/>
      <c r="O2" s="14"/>
    </row>
    <row r="3" spans="1:15" ht="12.75" customHeight="1" x14ac:dyDescent="0.5">
      <c r="A3" s="13"/>
      <c r="B3" s="13"/>
      <c r="C3" s="13"/>
      <c r="D3" s="46"/>
      <c r="E3" s="46"/>
      <c r="F3" s="46"/>
      <c r="G3" s="46"/>
      <c r="H3" s="46"/>
      <c r="I3" s="46"/>
      <c r="J3" s="46"/>
      <c r="K3" s="6"/>
      <c r="L3" s="6"/>
      <c r="M3" s="13"/>
      <c r="N3" s="14"/>
      <c r="O3" s="14"/>
    </row>
    <row r="4" spans="1:15" ht="12.9" x14ac:dyDescent="0.5">
      <c r="A4" s="13"/>
      <c r="B4" s="13"/>
      <c r="C4" s="13"/>
      <c r="D4" s="6"/>
      <c r="E4" s="6"/>
      <c r="F4" s="6"/>
      <c r="G4" s="6"/>
      <c r="H4" s="6"/>
      <c r="I4" s="6"/>
      <c r="J4" s="6"/>
      <c r="K4" s="6"/>
      <c r="L4" s="6"/>
      <c r="M4" s="13"/>
      <c r="N4" s="14"/>
      <c r="O4" s="14"/>
    </row>
    <row r="5" spans="1:15" ht="18" customHeight="1" x14ac:dyDescent="0.5">
      <c r="A5" s="13"/>
      <c r="B5" s="13"/>
      <c r="C5" s="13"/>
      <c r="D5" s="52" t="s">
        <v>37</v>
      </c>
      <c r="E5" s="52"/>
      <c r="F5" s="6"/>
      <c r="G5" s="54" t="s">
        <v>38</v>
      </c>
      <c r="H5" s="54"/>
      <c r="I5" s="54"/>
      <c r="J5" s="54"/>
      <c r="K5" s="54"/>
      <c r="L5" s="6"/>
      <c r="M5" s="13"/>
      <c r="N5" s="14"/>
      <c r="O5" s="14"/>
    </row>
    <row r="6" spans="1:15" ht="18" customHeight="1" x14ac:dyDescent="0.55000000000000004">
      <c r="A6" s="13"/>
      <c r="B6" s="13"/>
      <c r="C6" s="13"/>
      <c r="D6" s="3" t="s">
        <v>0</v>
      </c>
      <c r="E6" s="2"/>
      <c r="F6" s="6"/>
      <c r="G6" s="30" t="s">
        <v>20</v>
      </c>
      <c r="H6" s="30"/>
      <c r="I6" s="30"/>
      <c r="J6" s="30"/>
      <c r="K6" s="30"/>
      <c r="L6" s="6"/>
      <c r="M6" s="13"/>
      <c r="N6" s="14"/>
      <c r="O6" s="14"/>
    </row>
    <row r="7" spans="1:15" ht="18" customHeight="1" x14ac:dyDescent="0.5">
      <c r="A7" s="13"/>
      <c r="B7" s="13"/>
      <c r="C7" s="13"/>
      <c r="D7" s="2" t="s">
        <v>1</v>
      </c>
      <c r="E7" s="2"/>
      <c r="F7" s="6"/>
      <c r="G7" s="57"/>
      <c r="H7" s="58"/>
      <c r="I7" s="58"/>
      <c r="J7" s="58"/>
      <c r="K7" s="59"/>
      <c r="L7" s="6"/>
      <c r="M7" s="13"/>
      <c r="N7" s="14"/>
      <c r="O7" s="14"/>
    </row>
    <row r="8" spans="1:15" ht="18" customHeight="1" x14ac:dyDescent="0.5">
      <c r="A8" s="13"/>
      <c r="B8" s="13"/>
      <c r="C8" s="13"/>
      <c r="D8" s="2" t="s">
        <v>2</v>
      </c>
      <c r="E8" s="2"/>
      <c r="F8" s="6"/>
      <c r="G8" s="65"/>
      <c r="H8" s="66"/>
      <c r="I8" s="66"/>
      <c r="J8" s="66"/>
      <c r="K8" s="67"/>
      <c r="L8" s="6"/>
      <c r="M8" s="13"/>
      <c r="N8" s="14"/>
      <c r="O8" s="14"/>
    </row>
    <row r="9" spans="1:15" ht="18" customHeight="1" x14ac:dyDescent="0.5">
      <c r="A9" s="13"/>
      <c r="B9" s="13"/>
      <c r="C9" s="13"/>
      <c r="D9" s="51" t="s">
        <v>3</v>
      </c>
      <c r="E9" s="51"/>
      <c r="F9" s="6"/>
      <c r="G9" s="68" t="s">
        <v>21</v>
      </c>
      <c r="H9" s="68"/>
      <c r="I9" s="68"/>
      <c r="J9" s="68"/>
      <c r="K9" s="68"/>
      <c r="L9" s="6"/>
      <c r="M9" s="13"/>
      <c r="N9" s="14"/>
      <c r="O9" s="14"/>
    </row>
    <row r="10" spans="1:15" ht="18" customHeight="1" x14ac:dyDescent="0.5">
      <c r="A10" s="13"/>
      <c r="B10" s="13"/>
      <c r="C10" s="13"/>
      <c r="D10" s="4" t="s">
        <v>4</v>
      </c>
      <c r="E10" s="5"/>
      <c r="F10" s="6"/>
      <c r="G10" s="57"/>
      <c r="H10" s="58"/>
      <c r="I10" s="58"/>
      <c r="J10" s="58"/>
      <c r="K10" s="59"/>
      <c r="L10" s="6"/>
      <c r="M10" s="13"/>
      <c r="N10" s="14"/>
      <c r="O10" s="14"/>
    </row>
    <row r="11" spans="1:15" ht="18" customHeight="1" x14ac:dyDescent="0.5">
      <c r="A11" s="13"/>
      <c r="B11" s="13"/>
      <c r="C11" s="13"/>
      <c r="D11" s="6"/>
      <c r="E11" s="6"/>
      <c r="F11" s="6"/>
      <c r="G11" s="57"/>
      <c r="H11" s="58"/>
      <c r="I11" s="58"/>
      <c r="J11" s="58"/>
      <c r="K11" s="59"/>
      <c r="L11" s="6"/>
      <c r="M11" s="13"/>
      <c r="N11" s="14"/>
      <c r="O11" s="14"/>
    </row>
    <row r="12" spans="1:15" ht="18" customHeight="1" x14ac:dyDescent="0.5">
      <c r="A12" s="13"/>
      <c r="B12" s="13"/>
      <c r="C12" s="13"/>
      <c r="D12" s="7" t="s">
        <v>5</v>
      </c>
      <c r="E12" s="8" t="s">
        <v>19</v>
      </c>
      <c r="F12" s="6"/>
      <c r="G12" s="57"/>
      <c r="H12" s="58"/>
      <c r="I12" s="58"/>
      <c r="J12" s="58"/>
      <c r="K12" s="59"/>
      <c r="L12" s="6"/>
      <c r="M12" s="13"/>
      <c r="N12" s="14"/>
      <c r="O12" s="14"/>
    </row>
    <row r="13" spans="1:15" ht="18" customHeight="1" x14ac:dyDescent="0.5">
      <c r="A13" s="13"/>
      <c r="B13" s="13"/>
      <c r="C13" s="13"/>
      <c r="D13" s="7" t="s">
        <v>6</v>
      </c>
      <c r="E13" s="10" t="s">
        <v>7</v>
      </c>
      <c r="F13" s="6"/>
      <c r="G13" s="25"/>
      <c r="H13" s="25"/>
      <c r="I13" s="26"/>
      <c r="J13" s="26"/>
      <c r="K13" s="6"/>
      <c r="L13" s="6"/>
      <c r="M13" s="13"/>
      <c r="N13" s="14"/>
      <c r="O13" s="14"/>
    </row>
    <row r="14" spans="1:15" ht="18" customHeight="1" x14ac:dyDescent="0.5">
      <c r="A14" s="13"/>
      <c r="B14" s="13"/>
      <c r="C14" s="13"/>
      <c r="D14" s="7" t="s">
        <v>8</v>
      </c>
      <c r="E14" s="8" t="s">
        <v>9</v>
      </c>
      <c r="F14" s="6"/>
      <c r="G14" s="9" t="s">
        <v>22</v>
      </c>
      <c r="H14" s="57"/>
      <c r="I14" s="58"/>
      <c r="J14" s="58"/>
      <c r="K14" s="59"/>
      <c r="L14" s="6"/>
      <c r="M14" s="13"/>
      <c r="N14" s="14"/>
      <c r="O14" s="14"/>
    </row>
    <row r="15" spans="1:15" ht="18" customHeight="1" x14ac:dyDescent="0.5">
      <c r="A15" s="13"/>
      <c r="B15" s="13"/>
      <c r="C15" s="13"/>
      <c r="D15" s="7" t="s">
        <v>11</v>
      </c>
      <c r="E15" s="47"/>
      <c r="F15" s="6"/>
      <c r="G15" s="9" t="s">
        <v>10</v>
      </c>
      <c r="H15" s="57"/>
      <c r="I15" s="58"/>
      <c r="J15" s="58"/>
      <c r="K15" s="59"/>
      <c r="L15" s="6"/>
      <c r="M15" s="13"/>
      <c r="N15" s="14"/>
      <c r="O15" s="14"/>
    </row>
    <row r="16" spans="1:15" ht="18" customHeight="1" x14ac:dyDescent="0.5">
      <c r="A16" s="13"/>
      <c r="B16" s="13"/>
      <c r="C16" s="13"/>
      <c r="D16" s="11" t="s">
        <v>18</v>
      </c>
      <c r="E16" s="8"/>
      <c r="F16" s="6"/>
      <c r="G16" s="9"/>
      <c r="H16" s="69" t="s">
        <v>23</v>
      </c>
      <c r="I16" s="69"/>
      <c r="J16" s="69"/>
      <c r="K16" s="69"/>
      <c r="L16" s="6"/>
      <c r="M16" s="13"/>
      <c r="N16" s="14"/>
      <c r="O16" s="14"/>
    </row>
    <row r="17" spans="1:15" ht="18" customHeight="1" x14ac:dyDescent="0.5">
      <c r="A17" s="13"/>
      <c r="B17" s="13"/>
      <c r="C17" s="13"/>
      <c r="D17" s="7" t="s">
        <v>12</v>
      </c>
      <c r="E17" s="6" t="s">
        <v>13</v>
      </c>
      <c r="F17" s="6"/>
      <c r="G17" s="9" t="s">
        <v>24</v>
      </c>
      <c r="H17" s="57"/>
      <c r="I17" s="58"/>
      <c r="J17" s="58"/>
      <c r="K17" s="59"/>
      <c r="L17" s="6"/>
      <c r="M17" s="13"/>
      <c r="N17" s="14"/>
      <c r="O17" s="14"/>
    </row>
    <row r="18" spans="1:15" ht="18" customHeight="1" x14ac:dyDescent="0.5">
      <c r="A18" s="13"/>
      <c r="B18" s="13"/>
      <c r="C18" s="13"/>
      <c r="D18" s="15" t="s">
        <v>14</v>
      </c>
      <c r="E18" s="15" t="s">
        <v>15</v>
      </c>
      <c r="F18" s="6"/>
      <c r="G18" s="9" t="s">
        <v>25</v>
      </c>
      <c r="H18" s="57"/>
      <c r="I18" s="58"/>
      <c r="J18" s="58"/>
      <c r="K18" s="59"/>
      <c r="L18" s="6"/>
      <c r="M18" s="13"/>
      <c r="N18" s="14"/>
      <c r="O18" s="14"/>
    </row>
    <row r="19" spans="1:15" ht="12.9" x14ac:dyDescent="0.5">
      <c r="A19" s="13"/>
      <c r="B19" s="13"/>
      <c r="C19" s="13"/>
      <c r="D19" s="47"/>
      <c r="E19" s="47"/>
      <c r="F19" s="6"/>
      <c r="G19" s="19"/>
      <c r="H19" s="19"/>
      <c r="I19" s="21"/>
      <c r="J19" s="21"/>
      <c r="K19" s="6"/>
      <c r="L19" s="6"/>
      <c r="M19" s="13"/>
      <c r="N19" s="14"/>
      <c r="O19" s="14"/>
    </row>
    <row r="20" spans="1:15" ht="12.9" x14ac:dyDescent="0.5">
      <c r="A20" s="13"/>
      <c r="B20" s="13"/>
      <c r="C20" s="13"/>
      <c r="D20" s="47"/>
      <c r="E20" s="47"/>
      <c r="F20" s="6"/>
      <c r="G20" s="20"/>
      <c r="H20" s="20"/>
      <c r="I20" s="20"/>
      <c r="J20" s="20"/>
      <c r="K20" s="6"/>
      <c r="L20" s="6"/>
      <c r="M20" s="13"/>
      <c r="N20" s="14"/>
      <c r="O20" s="14"/>
    </row>
    <row r="21" spans="1:15" ht="12.9" x14ac:dyDescent="0.5">
      <c r="A21" s="13"/>
      <c r="B21" s="13"/>
      <c r="C21" s="13"/>
      <c r="D21" s="52" t="s">
        <v>45</v>
      </c>
      <c r="E21" s="52"/>
      <c r="F21" s="52"/>
      <c r="G21" s="52"/>
      <c r="H21" s="52"/>
      <c r="I21" s="52"/>
      <c r="J21" s="52"/>
      <c r="K21" s="52"/>
      <c r="L21" s="6"/>
      <c r="M21" s="13"/>
      <c r="N21" s="14"/>
      <c r="O21" s="14"/>
    </row>
    <row r="22" spans="1:15" ht="7.8" customHeight="1" x14ac:dyDescent="0.5">
      <c r="A22" s="13"/>
      <c r="B22" s="13"/>
      <c r="C22" s="13"/>
      <c r="D22" s="34"/>
      <c r="E22" s="34"/>
      <c r="F22" s="34"/>
      <c r="G22" s="34"/>
      <c r="H22" s="34"/>
      <c r="I22" s="34"/>
      <c r="J22" s="34"/>
      <c r="K22" s="34"/>
      <c r="L22" s="6"/>
      <c r="M22" s="13"/>
      <c r="N22" s="14"/>
      <c r="O22" s="14"/>
    </row>
    <row r="23" spans="1:15" ht="12.9" x14ac:dyDescent="0.5">
      <c r="A23" s="13"/>
      <c r="B23" s="13"/>
      <c r="C23" s="13"/>
      <c r="D23" s="34"/>
      <c r="E23" s="34"/>
      <c r="F23" s="34"/>
      <c r="G23" s="34"/>
      <c r="H23" s="34"/>
      <c r="I23" s="34"/>
      <c r="J23" s="34"/>
      <c r="K23" s="34"/>
      <c r="L23" s="6"/>
      <c r="M23" s="13"/>
      <c r="N23" s="14"/>
      <c r="O23" s="14"/>
    </row>
    <row r="24" spans="1:15" ht="12.9" x14ac:dyDescent="0.5">
      <c r="A24" s="13"/>
      <c r="B24" s="13"/>
      <c r="C24" s="13"/>
      <c r="D24" s="2"/>
      <c r="E24" s="6"/>
      <c r="F24" s="6"/>
      <c r="G24" s="6"/>
      <c r="H24" s="6"/>
      <c r="I24" s="6"/>
      <c r="J24" s="6"/>
      <c r="K24" s="6"/>
      <c r="L24" s="6"/>
      <c r="M24" s="13"/>
      <c r="N24" s="14"/>
      <c r="O24" s="14"/>
    </row>
    <row r="25" spans="1:15" ht="12.9" x14ac:dyDescent="0.5">
      <c r="A25" s="13"/>
      <c r="B25" s="13"/>
      <c r="C25" s="13"/>
      <c r="D25" s="16" t="s">
        <v>16</v>
      </c>
      <c r="E25" s="8"/>
      <c r="F25" s="6"/>
      <c r="G25" s="47"/>
      <c r="H25" s="47"/>
      <c r="I25" s="47"/>
      <c r="J25" s="47"/>
      <c r="K25" s="6"/>
      <c r="L25" s="6"/>
      <c r="M25" s="13"/>
      <c r="N25" s="14"/>
      <c r="O25" s="14"/>
    </row>
    <row r="26" spans="1:15" ht="12.9" x14ac:dyDescent="0.5">
      <c r="A26" s="13"/>
      <c r="B26" s="13"/>
      <c r="C26" s="13"/>
      <c r="D26" s="16"/>
      <c r="E26" s="6"/>
      <c r="F26" s="6"/>
      <c r="G26" s="6"/>
      <c r="H26" s="6"/>
      <c r="I26" s="48"/>
      <c r="J26" s="34" t="s">
        <v>26</v>
      </c>
      <c r="K26" s="8" t="s">
        <v>27</v>
      </c>
      <c r="L26" s="6"/>
      <c r="M26" s="13"/>
      <c r="N26" s="14"/>
      <c r="O26" s="14"/>
    </row>
    <row r="27" spans="1:15" ht="25.5" customHeight="1" x14ac:dyDescent="0.5">
      <c r="A27" s="13"/>
      <c r="B27" s="13"/>
      <c r="C27" s="13"/>
      <c r="D27" s="60" t="s">
        <v>41</v>
      </c>
      <c r="E27" s="60"/>
      <c r="F27" s="60"/>
      <c r="G27" s="60"/>
      <c r="H27" s="60"/>
      <c r="I27" s="61"/>
      <c r="J27" s="12">
        <v>0</v>
      </c>
      <c r="K27" s="32">
        <f>J27*86</f>
        <v>0</v>
      </c>
      <c r="L27" s="6"/>
      <c r="M27" s="13"/>
      <c r="N27" s="13"/>
      <c r="O27" s="14"/>
    </row>
    <row r="28" spans="1:15" ht="15" customHeight="1" x14ac:dyDescent="0.5">
      <c r="A28" s="13"/>
      <c r="B28" s="13"/>
      <c r="C28" s="13"/>
      <c r="D28" s="35"/>
      <c r="E28" s="35"/>
      <c r="F28" s="35"/>
      <c r="G28" s="23"/>
      <c r="H28" s="23"/>
      <c r="I28" s="38"/>
      <c r="J28" s="38"/>
      <c r="K28" s="41"/>
      <c r="L28" s="6"/>
      <c r="M28" s="13"/>
      <c r="N28" s="13"/>
      <c r="O28" s="14"/>
    </row>
    <row r="29" spans="1:15" ht="29.7" customHeight="1" x14ac:dyDescent="0.5">
      <c r="A29" s="13"/>
      <c r="B29" s="13"/>
      <c r="C29" s="13"/>
      <c r="D29" s="71" t="s">
        <v>44</v>
      </c>
      <c r="E29" s="71"/>
      <c r="F29" s="71"/>
      <c r="G29" s="71"/>
      <c r="H29" s="71"/>
      <c r="I29" s="72"/>
      <c r="J29" s="12">
        <v>0</v>
      </c>
      <c r="K29" s="32">
        <f>J29*43</f>
        <v>0</v>
      </c>
      <c r="L29" s="6"/>
      <c r="M29" s="13"/>
      <c r="N29" s="13"/>
      <c r="O29" s="14"/>
    </row>
    <row r="30" spans="1:15" ht="5.05" customHeight="1" x14ac:dyDescent="0.5">
      <c r="A30" s="13"/>
      <c r="B30" s="13"/>
      <c r="C30" s="13"/>
      <c r="D30" s="48"/>
      <c r="E30" s="48"/>
      <c r="F30" s="48"/>
      <c r="G30" s="48"/>
      <c r="H30" s="48"/>
      <c r="I30" s="49"/>
      <c r="J30" s="42"/>
      <c r="K30" s="43"/>
      <c r="L30" s="6"/>
      <c r="M30" s="13"/>
      <c r="N30" s="13"/>
      <c r="O30" s="14"/>
    </row>
    <row r="31" spans="1:15" ht="21.9" customHeight="1" x14ac:dyDescent="0.5">
      <c r="A31" s="13"/>
      <c r="B31" s="13"/>
      <c r="C31" s="13"/>
      <c r="D31" s="73" t="s">
        <v>42</v>
      </c>
      <c r="E31" s="73"/>
      <c r="F31" s="73"/>
      <c r="G31" s="73"/>
      <c r="H31" s="73"/>
      <c r="I31" s="73"/>
      <c r="J31" s="44"/>
      <c r="K31" s="45"/>
      <c r="L31" s="6"/>
      <c r="M31" s="13"/>
      <c r="N31" s="13"/>
      <c r="O31" s="14"/>
    </row>
    <row r="32" spans="1:15" ht="9.6" customHeight="1" x14ac:dyDescent="0.5">
      <c r="A32" s="13"/>
      <c r="B32" s="13"/>
      <c r="C32" s="13"/>
      <c r="D32" s="36"/>
      <c r="E32" s="36"/>
      <c r="F32" s="36"/>
      <c r="G32" s="36"/>
      <c r="H32" s="36"/>
      <c r="I32" s="36"/>
      <c r="J32" s="40"/>
      <c r="K32" s="39"/>
      <c r="L32" s="6"/>
      <c r="M32" s="13"/>
      <c r="N32" s="13"/>
      <c r="O32" s="14"/>
    </row>
    <row r="33" spans="1:15" ht="21.75" customHeight="1" x14ac:dyDescent="0.5">
      <c r="A33" s="13"/>
      <c r="B33" s="13"/>
      <c r="C33" s="13"/>
      <c r="D33" s="76" t="s">
        <v>28</v>
      </c>
      <c r="E33" s="76"/>
      <c r="F33" s="76"/>
      <c r="G33" s="76"/>
      <c r="H33" s="76"/>
      <c r="I33" s="76"/>
      <c r="J33" s="76"/>
      <c r="K33" s="76"/>
      <c r="L33" s="6"/>
      <c r="M33" s="13"/>
      <c r="N33" s="13"/>
      <c r="O33" s="14"/>
    </row>
    <row r="34" spans="1:15" ht="20.100000000000001" customHeight="1" x14ac:dyDescent="0.5">
      <c r="A34" s="13"/>
      <c r="B34" s="13"/>
      <c r="C34" s="13"/>
      <c r="D34" s="62" t="s">
        <v>29</v>
      </c>
      <c r="E34" s="62"/>
      <c r="F34" s="62"/>
      <c r="G34" s="62"/>
      <c r="H34" s="62"/>
      <c r="I34" s="62"/>
      <c r="J34" s="24"/>
      <c r="K34" s="22"/>
      <c r="L34" s="6"/>
      <c r="M34" s="13"/>
      <c r="N34" s="13"/>
      <c r="O34" s="14"/>
    </row>
    <row r="35" spans="1:15" ht="20.100000000000001" customHeight="1" x14ac:dyDescent="0.5">
      <c r="A35" s="13"/>
      <c r="B35" s="13"/>
      <c r="C35" s="13"/>
      <c r="D35" s="63" t="s">
        <v>46</v>
      </c>
      <c r="E35" s="63"/>
      <c r="F35" s="63"/>
      <c r="G35" s="63"/>
      <c r="H35" s="63"/>
      <c r="I35" s="64"/>
      <c r="J35" s="12">
        <v>0</v>
      </c>
      <c r="K35" s="33">
        <f>J35*86</f>
        <v>0</v>
      </c>
      <c r="L35" s="6"/>
      <c r="M35" s="13"/>
      <c r="N35" s="13"/>
      <c r="O35" s="14"/>
    </row>
    <row r="36" spans="1:15" ht="20.100000000000001" customHeight="1" x14ac:dyDescent="0.5">
      <c r="A36" s="13"/>
      <c r="B36" s="13"/>
      <c r="C36" s="13"/>
      <c r="D36" s="63" t="s">
        <v>30</v>
      </c>
      <c r="E36" s="63"/>
      <c r="F36" s="63"/>
      <c r="G36" s="63"/>
      <c r="H36" s="63"/>
      <c r="I36" s="64"/>
      <c r="J36" s="12">
        <v>0</v>
      </c>
      <c r="K36" s="33">
        <f>J36*366</f>
        <v>0</v>
      </c>
      <c r="L36" s="6"/>
      <c r="M36" s="13"/>
      <c r="N36" s="13"/>
      <c r="O36" s="14"/>
    </row>
    <row r="37" spans="1:15" ht="20.100000000000001" customHeight="1" x14ac:dyDescent="0.5">
      <c r="A37" s="13"/>
      <c r="B37" s="13"/>
      <c r="C37" s="13"/>
      <c r="D37" s="63" t="s">
        <v>31</v>
      </c>
      <c r="E37" s="63"/>
      <c r="F37" s="63"/>
      <c r="G37" s="63"/>
      <c r="H37" s="63"/>
      <c r="I37" s="64"/>
      <c r="J37" s="12">
        <v>0</v>
      </c>
      <c r="K37" s="33">
        <f>J37*866</f>
        <v>0</v>
      </c>
      <c r="L37" s="6"/>
      <c r="M37" s="13"/>
      <c r="N37" s="13"/>
      <c r="O37" s="14"/>
    </row>
    <row r="38" spans="1:15" ht="20.100000000000001" customHeight="1" x14ac:dyDescent="0.5">
      <c r="A38" s="13"/>
      <c r="B38" s="13"/>
      <c r="C38" s="13"/>
      <c r="D38" s="77" t="s">
        <v>32</v>
      </c>
      <c r="E38" s="77"/>
      <c r="F38" s="77"/>
      <c r="G38" s="77"/>
      <c r="H38" s="77"/>
      <c r="I38" s="78"/>
      <c r="J38" s="12">
        <v>0</v>
      </c>
      <c r="K38" s="33">
        <f>J38*2045</f>
        <v>0</v>
      </c>
      <c r="L38" s="6"/>
      <c r="M38" s="13"/>
      <c r="N38" s="13"/>
      <c r="O38" s="14"/>
    </row>
    <row r="39" spans="1:15" ht="7.5" customHeight="1" x14ac:dyDescent="0.5">
      <c r="A39" s="13"/>
      <c r="B39" s="13"/>
      <c r="C39" s="13"/>
      <c r="D39" s="28"/>
      <c r="E39" s="27"/>
      <c r="F39" s="27"/>
      <c r="G39" s="27"/>
      <c r="H39" s="27"/>
      <c r="I39" s="29"/>
      <c r="J39" s="48"/>
      <c r="K39" s="48"/>
      <c r="L39" s="6"/>
      <c r="M39" s="13"/>
      <c r="N39" s="13"/>
      <c r="O39" s="14"/>
    </row>
    <row r="40" spans="1:15" ht="20.100000000000001" customHeight="1" x14ac:dyDescent="0.5">
      <c r="A40" s="13"/>
      <c r="B40" s="13"/>
      <c r="C40" s="13"/>
      <c r="D40" s="74" t="s">
        <v>33</v>
      </c>
      <c r="E40" s="74"/>
      <c r="F40" s="74"/>
      <c r="G40" s="74"/>
      <c r="H40" s="74"/>
      <c r="I40" s="75"/>
      <c r="J40" s="12">
        <v>0</v>
      </c>
      <c r="K40" s="33">
        <f>J40*504</f>
        <v>0</v>
      </c>
      <c r="L40" s="6"/>
      <c r="M40" s="13"/>
      <c r="N40" s="13"/>
      <c r="O40" s="14"/>
    </row>
    <row r="41" spans="1:15" ht="7.5" customHeight="1" x14ac:dyDescent="0.5">
      <c r="A41" s="13"/>
      <c r="B41" s="13"/>
      <c r="C41" s="13"/>
      <c r="D41" s="37"/>
      <c r="E41" s="37"/>
      <c r="F41" s="37"/>
      <c r="G41" s="37"/>
      <c r="H41" s="37"/>
      <c r="I41" s="31"/>
      <c r="J41" s="48"/>
      <c r="K41" s="48"/>
      <c r="L41" s="6"/>
      <c r="M41" s="13"/>
      <c r="N41" s="13"/>
      <c r="O41" s="14"/>
    </row>
    <row r="42" spans="1:15" ht="20.100000000000001" customHeight="1" x14ac:dyDescent="0.5">
      <c r="A42" s="13"/>
      <c r="B42" s="13"/>
      <c r="C42" s="13"/>
      <c r="D42" s="74" t="s">
        <v>34</v>
      </c>
      <c r="E42" s="74"/>
      <c r="F42" s="74"/>
      <c r="G42" s="74"/>
      <c r="H42" s="74"/>
      <c r="I42" s="75"/>
      <c r="J42" s="12">
        <v>0</v>
      </c>
      <c r="K42" s="33">
        <f>J42*69</f>
        <v>0</v>
      </c>
      <c r="L42" s="6"/>
      <c r="M42" s="13"/>
      <c r="N42" s="13"/>
      <c r="O42" s="14"/>
    </row>
    <row r="43" spans="1:15" ht="35.1" customHeight="1" x14ac:dyDescent="0.5">
      <c r="A43" s="13"/>
      <c r="B43" s="13"/>
      <c r="C43" s="13"/>
      <c r="D43" s="56" t="s">
        <v>36</v>
      </c>
      <c r="E43" s="56"/>
      <c r="F43" s="56"/>
      <c r="G43" s="56"/>
      <c r="H43" s="56"/>
      <c r="I43" s="56"/>
      <c r="J43" s="56"/>
      <c r="K43" s="56"/>
      <c r="L43" s="6"/>
      <c r="M43" s="13"/>
      <c r="N43" s="13"/>
      <c r="O43" s="14"/>
    </row>
    <row r="44" spans="1:15" ht="17.25" customHeight="1" x14ac:dyDescent="0.5">
      <c r="A44" s="13"/>
      <c r="B44" s="13"/>
      <c r="C44" s="13"/>
      <c r="D44" s="17"/>
      <c r="E44" s="8"/>
      <c r="F44" s="6"/>
      <c r="G44" s="6"/>
      <c r="H44" s="6"/>
      <c r="I44" s="6"/>
      <c r="J44" s="6"/>
      <c r="K44" s="6"/>
      <c r="L44" s="6"/>
      <c r="M44" s="13"/>
      <c r="N44" s="14"/>
      <c r="O44" s="14"/>
    </row>
    <row r="45" spans="1:15" ht="23.25" customHeight="1" x14ac:dyDescent="0.5">
      <c r="A45" s="13"/>
      <c r="B45" s="13"/>
      <c r="C45" s="13"/>
      <c r="D45" s="52" t="s">
        <v>17</v>
      </c>
      <c r="E45" s="52"/>
      <c r="F45" s="52"/>
      <c r="G45" s="52"/>
      <c r="H45" s="52"/>
      <c r="I45" s="52"/>
      <c r="J45" s="52"/>
      <c r="K45" s="52"/>
      <c r="L45" s="6"/>
      <c r="M45" s="13"/>
      <c r="N45" s="14"/>
      <c r="O45" s="14"/>
    </row>
    <row r="46" spans="1:15" ht="12.75" customHeight="1" x14ac:dyDescent="0.5">
      <c r="A46" s="13"/>
      <c r="B46" s="13"/>
      <c r="C46" s="13"/>
      <c r="D46" s="55" t="s">
        <v>39</v>
      </c>
      <c r="E46" s="55"/>
      <c r="F46" s="55"/>
      <c r="G46" s="55"/>
      <c r="H46" s="55"/>
      <c r="I46" s="55"/>
      <c r="J46" s="55"/>
      <c r="K46" s="55"/>
      <c r="L46" s="6"/>
      <c r="M46" s="13"/>
      <c r="N46" s="14"/>
      <c r="O46" s="14"/>
    </row>
    <row r="47" spans="1:15" ht="12.75" customHeight="1" x14ac:dyDescent="0.5">
      <c r="A47" s="13"/>
      <c r="B47" s="13"/>
      <c r="C47" s="13"/>
      <c r="D47" s="55"/>
      <c r="E47" s="55"/>
      <c r="F47" s="55"/>
      <c r="G47" s="55"/>
      <c r="H47" s="55"/>
      <c r="I47" s="55"/>
      <c r="J47" s="55"/>
      <c r="K47" s="55"/>
      <c r="L47" s="6"/>
      <c r="M47" s="13"/>
      <c r="N47" s="14"/>
      <c r="O47" s="14"/>
    </row>
    <row r="48" spans="1:15" ht="12.75" customHeight="1" x14ac:dyDescent="0.5">
      <c r="A48" s="13"/>
      <c r="B48" s="13"/>
      <c r="C48" s="13"/>
      <c r="D48" s="55"/>
      <c r="E48" s="55"/>
      <c r="F48" s="55"/>
      <c r="G48" s="55"/>
      <c r="H48" s="55"/>
      <c r="I48" s="55"/>
      <c r="J48" s="55"/>
      <c r="K48" s="55"/>
      <c r="L48" s="6"/>
      <c r="M48" s="13"/>
      <c r="N48" s="14"/>
      <c r="O48" s="14"/>
    </row>
    <row r="49" spans="1:15" ht="12.75" customHeight="1" x14ac:dyDescent="0.5">
      <c r="A49" s="13"/>
      <c r="B49" s="13"/>
      <c r="C49" s="13"/>
      <c r="D49" s="55"/>
      <c r="E49" s="55"/>
      <c r="F49" s="55"/>
      <c r="G49" s="55"/>
      <c r="H49" s="55"/>
      <c r="I49" s="55"/>
      <c r="J49" s="55"/>
      <c r="K49" s="55"/>
      <c r="L49" s="6"/>
      <c r="M49" s="13"/>
      <c r="N49" s="14"/>
      <c r="O49" s="14"/>
    </row>
    <row r="50" spans="1:15" ht="12.75" customHeight="1" x14ac:dyDescent="0.5">
      <c r="A50" s="13"/>
      <c r="B50" s="13"/>
      <c r="C50" s="13"/>
      <c r="D50" s="55"/>
      <c r="E50" s="55"/>
      <c r="F50" s="55"/>
      <c r="G50" s="55"/>
      <c r="H50" s="55"/>
      <c r="I50" s="55"/>
      <c r="J50" s="55"/>
      <c r="K50" s="55"/>
      <c r="L50" s="6"/>
      <c r="M50" s="13"/>
      <c r="N50" s="14"/>
      <c r="O50" s="14"/>
    </row>
    <row r="51" spans="1:15" ht="12.9" x14ac:dyDescent="0.5">
      <c r="A51" s="13"/>
      <c r="B51" s="13"/>
      <c r="C51" s="13"/>
      <c r="D51" s="18"/>
      <c r="E51" s="18"/>
      <c r="F51" s="18"/>
      <c r="G51" s="18"/>
      <c r="H51" s="18"/>
      <c r="I51" s="18"/>
      <c r="J51" s="18"/>
      <c r="K51" s="6"/>
      <c r="L51" s="6"/>
      <c r="M51" s="13"/>
      <c r="N51" s="14"/>
      <c r="O51" s="14"/>
    </row>
    <row r="52" spans="1:15" ht="21" customHeight="1" x14ac:dyDescent="0.5">
      <c r="A52" s="13"/>
      <c r="B52" s="13"/>
      <c r="C52" s="13"/>
      <c r="D52" s="70" t="s">
        <v>35</v>
      </c>
      <c r="E52" s="70"/>
      <c r="F52" s="70"/>
      <c r="G52" s="70"/>
      <c r="H52" s="70"/>
      <c r="I52" s="70"/>
      <c r="J52" s="70"/>
      <c r="K52" s="70"/>
      <c r="L52" s="6"/>
      <c r="M52" s="13"/>
      <c r="N52" s="14"/>
      <c r="O52" s="14"/>
    </row>
    <row r="53" spans="1:15" ht="29.25" customHeight="1" x14ac:dyDescent="0.5">
      <c r="A53" s="13"/>
      <c r="B53" s="13"/>
      <c r="C53" s="13"/>
      <c r="D53" s="50" t="s">
        <v>40</v>
      </c>
      <c r="E53" s="50"/>
      <c r="F53" s="50"/>
      <c r="G53" s="50"/>
      <c r="H53" s="50"/>
      <c r="I53" s="50"/>
      <c r="J53" s="50"/>
      <c r="K53" s="50"/>
      <c r="L53" s="6"/>
      <c r="M53" s="13"/>
      <c r="N53" s="14"/>
      <c r="O53" s="14"/>
    </row>
    <row r="54" spans="1:15" ht="15" customHeight="1" x14ac:dyDescent="0.5">
      <c r="A54" s="13"/>
      <c r="B54" s="13"/>
      <c r="C54" s="13"/>
      <c r="D54" s="50"/>
      <c r="E54" s="50"/>
      <c r="F54" s="50"/>
      <c r="G54" s="50"/>
      <c r="H54" s="50"/>
      <c r="I54" s="50"/>
      <c r="J54" s="50"/>
      <c r="K54" s="50"/>
      <c r="L54" s="6"/>
      <c r="M54" s="13"/>
      <c r="N54" s="14"/>
      <c r="O54" s="14"/>
    </row>
    <row r="55" spans="1:15" ht="15" customHeight="1" x14ac:dyDescent="0.5">
      <c r="A55" s="13"/>
      <c r="B55" s="13"/>
      <c r="C55" s="13"/>
      <c r="D55" s="50"/>
      <c r="E55" s="50"/>
      <c r="F55" s="50"/>
      <c r="G55" s="50"/>
      <c r="H55" s="50"/>
      <c r="I55" s="50"/>
      <c r="J55" s="50"/>
      <c r="K55" s="50"/>
      <c r="L55" s="6"/>
      <c r="M55" s="13"/>
      <c r="N55" s="14"/>
      <c r="O55" s="14"/>
    </row>
    <row r="56" spans="1:15" s="1" customFormat="1" x14ac:dyDescent="0.4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</sheetData>
  <sheetProtection algorithmName="SHA-512" hashValue="/uQMKlmRyjhav63UpwS1s3GMxNrhmoFEpAw3kjPJT7oxDwb3RiV843+qgDsLoWH0mMwEW2+00n03mdwn0wakhw==" saltValue="o/yA5uUMuLml2YUtNcID6Q==" spinCount="100000" sheet="1" selectLockedCells="1"/>
  <mergeCells count="32">
    <mergeCell ref="G8:K8"/>
    <mergeCell ref="G10:K10"/>
    <mergeCell ref="G9:K9"/>
    <mergeCell ref="H16:K16"/>
    <mergeCell ref="D52:K52"/>
    <mergeCell ref="D29:I29"/>
    <mergeCell ref="D31:I31"/>
    <mergeCell ref="D42:I42"/>
    <mergeCell ref="D33:K33"/>
    <mergeCell ref="D38:I38"/>
    <mergeCell ref="D40:I40"/>
    <mergeCell ref="D21:K21"/>
    <mergeCell ref="G11:K11"/>
    <mergeCell ref="G12:K12"/>
    <mergeCell ref="H14:K14"/>
    <mergeCell ref="H15:K15"/>
    <mergeCell ref="D53:K55"/>
    <mergeCell ref="D9:E9"/>
    <mergeCell ref="D5:E5"/>
    <mergeCell ref="D2:L2"/>
    <mergeCell ref="G5:K5"/>
    <mergeCell ref="D46:K50"/>
    <mergeCell ref="D45:K45"/>
    <mergeCell ref="D43:K43"/>
    <mergeCell ref="H17:K17"/>
    <mergeCell ref="H18:K18"/>
    <mergeCell ref="D27:I27"/>
    <mergeCell ref="D34:I34"/>
    <mergeCell ref="D35:I35"/>
    <mergeCell ref="D36:I36"/>
    <mergeCell ref="D37:I37"/>
    <mergeCell ref="G7:K7"/>
  </mergeCells>
  <dataValidations count="10">
    <dataValidation type="textLength" allowBlank="1" showInputMessage="1" showErrorMessage="1" sqref="I13:J13">
      <formula1>10</formula1>
      <formula2>15</formula2>
    </dataValidation>
    <dataValidation type="textLength" allowBlank="1" showInputMessage="1" showErrorMessage="1" sqref="I18:J18">
      <formula1>1</formula1>
      <formula2>31</formula2>
    </dataValidation>
    <dataValidation type="textLength" allowBlank="1" showInputMessage="1" showErrorMessage="1" error="Prekročená maximálna dĺžka textu (40 znakov)" sqref="G6:G8">
      <formula1>1</formula1>
      <formula2>40</formula2>
    </dataValidation>
    <dataValidation operator="equal" allowBlank="1" showInputMessage="1" showErrorMessage="1" promptTitle="Vlož počet objednávaných balíkov" sqref="K35:K38 K40 K42"/>
    <dataValidation type="textLength" allowBlank="1" showInputMessage="1" showErrorMessage="1" sqref="G10:J10">
      <formula1>1</formula1>
      <formula2>40</formula2>
    </dataValidation>
    <dataValidation type="textLength" allowBlank="1" showInputMessage="1" showErrorMessage="1" sqref="I15:J15 I17:J17 H16">
      <formula1>1</formula1>
      <formula2>24</formula2>
    </dataValidation>
    <dataValidation type="list" allowBlank="1" showInputMessage="1" showErrorMessage="1" sqref="J27 J29">
      <formula1>"0,1,2,3,4,5,6,7,8,9,10"</formula1>
    </dataValidation>
    <dataValidation type="list" allowBlank="1" showInputMessage="1" showErrorMessage="1" promptTitle="Vlož počet objednávaných balíkov" sqref="J35:J38 J40 J42">
      <formula1>"0,1,2,3,4,5,6,7,8,9,10"</formula1>
    </dataValidation>
    <dataValidation type="textLength" allowBlank="1" showInputMessage="1" showErrorMessage="1" sqref="J32">
      <formula1>1</formula1>
      <formula2>30</formula2>
    </dataValidation>
    <dataValidation type="textLength" allowBlank="1" showInputMessage="1" showErrorMessage="1" error="Maximálna dľžka textového reťazca je 30 znakov." sqref="J31">
      <formula1>1</formula1>
      <formula2>30</formula2>
    </dataValidation>
  </dataValidations>
  <pageMargins left="0.6100000000000001" right="0.25" top="0.75" bottom="0.75" header="0.30000000000000004" footer="0.3000000000000000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Objednavka_DDS</vt:lpstr>
      <vt:lpstr>Objednavka_DDS!Print_Area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Miškovič</dc:creator>
  <cp:lastModifiedBy>Peter Miškovič</cp:lastModifiedBy>
  <cp:lastPrinted>2021-01-19T11:00:30Z</cp:lastPrinted>
  <dcterms:created xsi:type="dcterms:W3CDTF">2011-01-19T12:28:18Z</dcterms:created>
  <dcterms:modified xsi:type="dcterms:W3CDTF">2021-03-25T16:45:50Z</dcterms:modified>
</cp:coreProperties>
</file>